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0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</sheets>
  <definedNames/>
  <calcPr fullCalcOnLoad="1"/>
</workbook>
</file>

<file path=xl/sharedStrings.xml><?xml version="1.0" encoding="utf-8"?>
<sst xmlns="http://schemas.openxmlformats.org/spreadsheetml/2006/main" count="384" uniqueCount="38">
  <si>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</si>
  <si>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</si>
  <si>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</si>
  <si>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</si>
  <si>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</si>
  <si>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</si>
  <si>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</si>
  <si>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</si>
  <si>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</si>
  <si>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</si>
  <si>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</si>
  <si>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</si>
  <si>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</si>
  <si>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Krajskému soudu v Ostravě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</si>
  <si>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</si>
  <si>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</si>
  <si>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</si>
  <si>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</si>
  <si>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</si>
  <si>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</si>
  <si>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</si>
  <si>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</si>
  <si>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</si>
  <si>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</si>
  <si>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</si>
  <si>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</si>
  <si>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</si>
  <si>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</si>
  <si>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</rPr>
      <t>č.</t>
    </r>
  </si>
  <si>
    <t>Celkem věř.</t>
  </si>
  <si>
    <t xml:space="preserve">Insolvenčnímu správci bylo celkem uhrazena částka na zálohách na odměnu insolvenčního správce ve výši …………… Kč, k tomu DPH ve výši ……………Kč. </t>
  </si>
  <si>
    <t xml:space="preserve">Insolvenčnímu správci bylo celkem uhrazena částka na zálohách na hotové výdaje insolvenčního správce ve výši …………… Kč, k tomu DPH ve výši ……………Kč. </t>
  </si>
  <si>
    <t xml:space="preserve">Dlužník dle ust. 414 IZ žádá o osvobození od placení pohledáve, zahrnutých do oddlužení, v rozsahu v němž dosud nebyly uspokojeny. </t>
  </si>
  <si>
    <t>manžel</t>
  </si>
  <si>
    <t>manželka</t>
  </si>
  <si>
    <t>Insolvenční správce</t>
  </si>
  <si>
    <t>dlužník: manžel a manželka</t>
  </si>
  <si>
    <t>Insolvečnímu správci byly uhrazeny celkem ………………….. měsíční zálohy na odměnu a náhradu hotových výdajů od úpadku do schválení oddlužení dlužníka ve výši ………………………….. Kč.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</si>
</sst>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[$-405]d\.\ mmmm\ yyyy"/>
    <numFmt numFmtId="172" formatCode="0.0000%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0" fontId="0" fillId="0" borderId="0" xfId="4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49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21" xfId="0" applyNumberFormat="1" applyBorder="1" applyAlignment="1">
      <alignment/>
    </xf>
    <xf numFmtId="49" fontId="1" fillId="0" borderId="0" xfId="0" applyNumberFormat="1" applyFont="1" applyFill="1" applyAlignment="1">
      <alignment horizontal="left"/>
    </xf>
    <xf numFmtId="1" fontId="1" fillId="32" borderId="0" xfId="0" applyNumberFormat="1" applyFont="1" applyFill="1" applyAlignment="1">
      <alignment horizontal="lef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34" borderId="24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6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2" borderId="28" xfId="0" applyNumberFormat="1" applyFill="1" applyBorder="1" applyAlignment="1">
      <alignment/>
    </xf>
    <xf numFmtId="1" fontId="0" fillId="32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49" fontId="0" fillId="32" borderId="24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left"/>
    </xf>
    <xf numFmtId="49" fontId="0" fillId="32" borderId="25" xfId="0" applyNumberFormat="1" applyFill="1" applyBorder="1" applyAlignment="1">
      <alignment horizontal="center"/>
    </xf>
    <xf numFmtId="49" fontId="0" fillId="32" borderId="26" xfId="0" applyNumberFormat="1" applyFill="1" applyBorder="1" applyAlignment="1">
      <alignment horizontal="center"/>
    </xf>
    <xf numFmtId="49" fontId="0" fillId="32" borderId="27" xfId="0" applyNumberFormat="1" applyFill="1" applyBorder="1" applyAlignment="1">
      <alignment horizontal="center"/>
    </xf>
    <xf numFmtId="49" fontId="0" fillId="32" borderId="28" xfId="0" applyNumberFormat="1" applyFill="1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32" borderId="32" xfId="0" applyNumberFormat="1" applyFill="1" applyBorder="1" applyAlignment="1">
      <alignment/>
    </xf>
    <xf numFmtId="2" fontId="0" fillId="32" borderId="33" xfId="0" applyNumberFormat="1" applyFill="1" applyBorder="1" applyAlignment="1">
      <alignment/>
    </xf>
    <xf numFmtId="1" fontId="0" fillId="32" borderId="26" xfId="0" applyNumberFormat="1" applyFill="1" applyBorder="1" applyAlignment="1">
      <alignment horizontal="left"/>
    </xf>
    <xf numFmtId="1" fontId="0" fillId="32" borderId="24" xfId="0" applyNumberFormat="1" applyFill="1" applyBorder="1" applyAlignment="1">
      <alignment horizontal="left"/>
    </xf>
    <xf numFmtId="1" fontId="0" fillId="32" borderId="23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5" borderId="22" xfId="0" applyNumberFormat="1" applyFill="1" applyBorder="1" applyAlignment="1">
      <alignment horizontal="left"/>
    </xf>
    <xf numFmtId="1" fontId="0" fillId="32" borderId="35" xfId="0" applyNumberForma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1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0" fillId="33" borderId="44" xfId="0" applyNumberFormat="1" applyFill="1" applyBorder="1" applyAlignment="1">
      <alignment/>
    </xf>
    <xf numFmtId="0" fontId="0" fillId="0" borderId="45" xfId="0" applyBorder="1" applyAlignment="1">
      <alignment/>
    </xf>
    <xf numFmtId="1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2" fontId="0" fillId="35" borderId="28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8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3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32" borderId="0" xfId="0" applyNumberFormat="1" applyFill="1" applyAlignment="1">
      <alignment/>
    </xf>
    <xf numFmtId="1" fontId="0" fillId="0" borderId="16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0" borderId="0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left" wrapText="1"/>
    </xf>
    <xf numFmtId="1" fontId="0" fillId="0" borderId="18" xfId="0" applyNumberFormat="1" applyBorder="1" applyAlignment="1">
      <alignment horizontal="left" wrapText="1"/>
    </xf>
    <xf numFmtId="1" fontId="0" fillId="0" borderId="19" xfId="0" applyNumberFormat="1" applyBorder="1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Zeros="0" tabSelected="1" workbookViewId="0" topLeftCell="A1">
      <selection activeCell="A19" sqref="A1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10" width="9.57421875" style="0" customWidth="1"/>
    <col min="12" max="12" width="14.421875" style="0" customWidth="1"/>
    <col min="13" max="13" width="17.421875" style="0" customWidth="1"/>
  </cols>
  <sheetData>
    <row r="1" ht="18.75" customHeight="1">
      <c r="A1" s="32" t="s">
        <v>13</v>
      </c>
    </row>
    <row r="2" spans="1:10" ht="15" customHeight="1" thickBot="1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6" ht="13.5" thickBot="1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  <c r="P3" s="3"/>
    </row>
    <row r="4" spans="1:10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2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  <c r="L25" s="90"/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4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  <c r="N29" s="64"/>
    </row>
    <row r="30" spans="1:14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  <c r="N30" s="64"/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3.5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>
      <c r="A39" s="15" t="s">
        <v>22</v>
      </c>
      <c r="B39" s="14"/>
      <c r="C39" s="94">
        <f>SUM(C24:C38)</f>
        <v>0</v>
      </c>
      <c r="D39" s="34" t="s">
        <v>29</v>
      </c>
      <c r="E39" s="33">
        <f>E22</f>
        <v>-9885.5</v>
      </c>
      <c r="F39" s="33">
        <f>F22+E39</f>
        <v>-19771</v>
      </c>
      <c r="G39" s="33">
        <f>G22+F39</f>
        <v>-29656.5</v>
      </c>
      <c r="H39" s="33">
        <f>H22+G39</f>
        <v>-39542</v>
      </c>
      <c r="I39" s="33">
        <f>I22+H39</f>
        <v>-49427.5</v>
      </c>
      <c r="J39" s="33">
        <f>J22+I39</f>
        <v>-59313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1</v>
      </c>
      <c r="F42" s="5">
        <f>E42+1</f>
        <v>2</v>
      </c>
      <c r="G42" s="5">
        <f>F42+1</f>
        <v>3</v>
      </c>
      <c r="H42" s="5">
        <f>G42+1</f>
        <v>4</v>
      </c>
      <c r="I42" s="5">
        <f>H42+1</f>
        <v>5</v>
      </c>
      <c r="J42" s="5">
        <f>I42+1</f>
        <v>6</v>
      </c>
    </row>
    <row r="43" spans="1:10" ht="6" customHeight="1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121" t="s">
        <v>37</v>
      </c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ht="12.75">
      <c r="A46" s="121"/>
      <c r="B46" s="122"/>
      <c r="C46" s="122"/>
      <c r="D46" s="122"/>
      <c r="E46" s="122"/>
      <c r="F46" s="122"/>
      <c r="G46" s="122"/>
      <c r="H46" s="122"/>
      <c r="I46" s="122"/>
      <c r="J46" s="123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15"/>
      <c r="B58" s="14"/>
      <c r="C58" s="18"/>
      <c r="D58" s="18"/>
      <c r="E58" s="18"/>
      <c r="F58" s="18"/>
      <c r="G58" s="18"/>
      <c r="H58" s="18"/>
      <c r="I58" s="10"/>
      <c r="J58" s="5"/>
    </row>
    <row r="59" spans="1:10" ht="12.75">
      <c r="A59" s="15"/>
      <c r="B59" s="14"/>
      <c r="C59" s="16"/>
      <c r="D59" s="16"/>
      <c r="E59" s="16"/>
      <c r="F59" s="16"/>
      <c r="G59" s="16"/>
      <c r="H59" s="16"/>
      <c r="I59" s="10"/>
      <c r="J59" s="5"/>
    </row>
    <row r="60" spans="1:10" ht="12.75">
      <c r="A60" s="15"/>
      <c r="B60" s="14"/>
      <c r="C60" s="18"/>
      <c r="D60" s="17"/>
      <c r="E60" s="17"/>
      <c r="F60" s="16"/>
      <c r="G60" s="16"/>
      <c r="H60" s="16"/>
      <c r="I60" s="10"/>
      <c r="J60" s="5"/>
    </row>
    <row r="61" spans="1:10" ht="12.75">
      <c r="A61" s="15"/>
      <c r="B61" s="14"/>
      <c r="C61" s="18"/>
      <c r="D61" s="18"/>
      <c r="E61" s="18"/>
      <c r="F61" s="18"/>
      <c r="G61" s="18"/>
      <c r="H61" s="18"/>
      <c r="I61" s="10"/>
      <c r="J61" s="5"/>
    </row>
    <row r="62" spans="1:10" ht="12.75">
      <c r="A62" s="15"/>
      <c r="B62" s="14"/>
      <c r="C62" s="18"/>
      <c r="D62" s="18"/>
      <c r="E62" s="18"/>
      <c r="F62" s="18"/>
      <c r="G62" s="18"/>
      <c r="H62" s="18"/>
      <c r="I62" s="10"/>
      <c r="J62" s="5"/>
    </row>
    <row r="63" spans="1:10" ht="12.75">
      <c r="A63" s="5"/>
      <c r="B63" s="11"/>
      <c r="C63" s="19"/>
      <c r="D63" s="19"/>
      <c r="E63" s="19"/>
      <c r="F63" s="19"/>
      <c r="G63" s="19"/>
      <c r="H63" s="19"/>
      <c r="I63" s="9"/>
      <c r="J63" s="5"/>
    </row>
    <row r="64" spans="1:10" ht="12.75">
      <c r="A64" s="5"/>
      <c r="B64" s="5"/>
      <c r="C64" s="9"/>
      <c r="D64" s="20"/>
      <c r="E64" s="9"/>
      <c r="F64" s="9"/>
      <c r="G64" s="9"/>
      <c r="H64" s="9"/>
      <c r="I64" s="9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14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11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77" ht="12.75">
      <c r="E77" s="4"/>
    </row>
  </sheetData>
  <sheetProtection/>
  <mergeCells count="9">
    <mergeCell ref="A55:E55"/>
    <mergeCell ref="E2:H2"/>
    <mergeCell ref="B2:D2"/>
    <mergeCell ref="B4:C4"/>
    <mergeCell ref="A50:F50"/>
    <mergeCell ref="A54:D54"/>
    <mergeCell ref="H54:J54"/>
    <mergeCell ref="B3:D3"/>
    <mergeCell ref="A45:J4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  <ignoredErrors>
    <ignoredError sqref="E2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Zeros="0" workbookViewId="0" topLeftCell="A1">
      <selection activeCell="L1" sqref="L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E22+PR9!J39</f>
        <v>-543702.5</v>
      </c>
      <c r="F39" s="33">
        <f>F22+E39</f>
        <v>-553588</v>
      </c>
      <c r="G39" s="33">
        <f>G22+F39</f>
        <v>-563473.5</v>
      </c>
      <c r="H39" s="33">
        <f>H22+G39</f>
        <v>-573359</v>
      </c>
      <c r="I39" s="33">
        <f>I22+H39</f>
        <v>-583244.5</v>
      </c>
      <c r="J39" s="111">
        <f>J22+I39</f>
        <v>-593130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112" t="e">
        <f t="shared" si="9"/>
        <v>#DIV/0!</v>
      </c>
    </row>
    <row r="41" spans="1:10" ht="12.75" customHeight="1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112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55</v>
      </c>
      <c r="F42" s="5">
        <f>E42+1</f>
        <v>56</v>
      </c>
      <c r="G42" s="5">
        <f>F42+1</f>
        <v>57</v>
      </c>
      <c r="H42" s="5">
        <f>G42+1</f>
        <v>58</v>
      </c>
      <c r="I42" s="5">
        <f>H42+1</f>
        <v>59</v>
      </c>
      <c r="J42" s="5">
        <f>I42+1</f>
        <v>60</v>
      </c>
    </row>
    <row r="43" spans="1:10" ht="12.75" customHeight="1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121" t="s">
        <v>30</v>
      </c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ht="12.75">
      <c r="A46" s="121"/>
      <c r="B46" s="122"/>
      <c r="C46" s="122"/>
      <c r="D46" s="122"/>
      <c r="E46" s="122"/>
      <c r="F46" s="122"/>
      <c r="G46" s="122"/>
      <c r="H46" s="122"/>
      <c r="I46" s="122"/>
      <c r="J46" s="123"/>
    </row>
    <row r="47" spans="1:10" ht="12.75">
      <c r="A47" s="121" t="s">
        <v>31</v>
      </c>
      <c r="B47" s="122"/>
      <c r="C47" s="122"/>
      <c r="D47" s="122"/>
      <c r="E47" s="122"/>
      <c r="F47" s="122"/>
      <c r="G47" s="122"/>
      <c r="H47" s="122"/>
      <c r="I47" s="122"/>
      <c r="J47" s="123"/>
    </row>
    <row r="48" spans="1:10" ht="12.75">
      <c r="A48" s="125"/>
      <c r="B48" s="126"/>
      <c r="C48" s="126"/>
      <c r="D48" s="126"/>
      <c r="E48" s="126"/>
      <c r="F48" s="126"/>
      <c r="G48" s="126"/>
      <c r="H48" s="126"/>
      <c r="I48" s="126"/>
      <c r="J48" s="127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 customHeight="1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128" t="s">
        <v>32</v>
      </c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64" ht="12.75">
      <c r="D64" s="4"/>
    </row>
  </sheetData>
  <sheetProtection/>
  <mergeCells count="11">
    <mergeCell ref="B2:D2"/>
    <mergeCell ref="E2:H2"/>
    <mergeCell ref="B4:C4"/>
    <mergeCell ref="B3:D3"/>
    <mergeCell ref="A50:F50"/>
    <mergeCell ref="A54:D54"/>
    <mergeCell ref="H54:J54"/>
    <mergeCell ref="A55:E55"/>
    <mergeCell ref="A45:J46"/>
    <mergeCell ref="A47:J48"/>
    <mergeCell ref="A51:J52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40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E22+PR1!J39</f>
        <v>-69198.5</v>
      </c>
      <c r="F39" s="33">
        <f>F22+E39</f>
        <v>-79084</v>
      </c>
      <c r="G39" s="33">
        <f>G22+F39</f>
        <v>-88969.5</v>
      </c>
      <c r="H39" s="33">
        <f>H22+G39</f>
        <v>-98855</v>
      </c>
      <c r="I39" s="33">
        <f>I22+H39</f>
        <v>-108740.5</v>
      </c>
      <c r="J39" s="33">
        <f>J22+I39</f>
        <v>-118626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7</v>
      </c>
      <c r="F42" s="5">
        <f>E42+1</f>
        <v>8</v>
      </c>
      <c r="G42" s="5">
        <f>F42+1</f>
        <v>9</v>
      </c>
      <c r="H42" s="5">
        <f>G42+1</f>
        <v>10</v>
      </c>
      <c r="I42" s="5">
        <f>H42+1</f>
        <v>11</v>
      </c>
      <c r="J42" s="5">
        <f>I42+1</f>
        <v>12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8"/>
      <c r="B56" s="18"/>
      <c r="C56" s="18"/>
      <c r="D56" s="18"/>
      <c r="E56" s="18"/>
      <c r="F56" s="14"/>
      <c r="G56" s="14"/>
      <c r="H56" s="18"/>
      <c r="I56" s="18"/>
      <c r="J56" s="18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8"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43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E22+PR2!J39</f>
        <v>-128511.5</v>
      </c>
      <c r="F39" s="33">
        <f>F22+E39</f>
        <v>-138397</v>
      </c>
      <c r="G39" s="33">
        <f>G22+F39</f>
        <v>-148282.5</v>
      </c>
      <c r="H39" s="33">
        <f>H22+G39</f>
        <v>-158168</v>
      </c>
      <c r="I39" s="33">
        <f>I22+H39</f>
        <v>-168053.5</v>
      </c>
      <c r="J39" s="33">
        <f>J22+I39</f>
        <v>-177939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13</v>
      </c>
      <c r="F42" s="5">
        <f>E42+1</f>
        <v>14</v>
      </c>
      <c r="G42" s="5">
        <f>F42+1</f>
        <v>15</v>
      </c>
      <c r="H42" s="5">
        <f>G42+1</f>
        <v>16</v>
      </c>
      <c r="I42" s="5">
        <f>H42+1</f>
        <v>17</v>
      </c>
      <c r="J42" s="5">
        <f>I42+1</f>
        <v>18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8"/>
      <c r="B56" s="18"/>
      <c r="C56" s="18"/>
      <c r="D56" s="18"/>
      <c r="E56" s="18"/>
      <c r="F56" s="14"/>
      <c r="G56" s="14"/>
      <c r="H56" s="18"/>
      <c r="I56" s="18"/>
      <c r="J56" s="18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8"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E22+PR3!J39</f>
        <v>-187824.5</v>
      </c>
      <c r="F39" s="33">
        <f>F22+E39</f>
        <v>-197710</v>
      </c>
      <c r="G39" s="33">
        <f>G22+F39</f>
        <v>-207595.5</v>
      </c>
      <c r="H39" s="33">
        <f>H22+G39</f>
        <v>-217481</v>
      </c>
      <c r="I39" s="33">
        <f>I22+H39</f>
        <v>-227366.5</v>
      </c>
      <c r="J39" s="33">
        <f>J22+I39</f>
        <v>-237252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19</v>
      </c>
      <c r="F42" s="5">
        <f>E42+1</f>
        <v>20</v>
      </c>
      <c r="G42" s="5">
        <f>F42+1</f>
        <v>21</v>
      </c>
      <c r="H42" s="5">
        <f>G42+1</f>
        <v>22</v>
      </c>
      <c r="I42" s="5">
        <f>H42+1</f>
        <v>23</v>
      </c>
      <c r="J42" s="5">
        <f>I42+1</f>
        <v>24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4:D54"/>
    <mergeCell ref="H54:J54"/>
    <mergeCell ref="A56:B56"/>
    <mergeCell ref="C56:D56"/>
    <mergeCell ref="H56:J56"/>
    <mergeCell ref="A55:E55"/>
    <mergeCell ref="B2:D2"/>
    <mergeCell ref="E2:H2"/>
    <mergeCell ref="B4:C4"/>
    <mergeCell ref="B3:D3"/>
    <mergeCell ref="A50:F50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E22+PR4!J39</f>
        <v>-247137.5</v>
      </c>
      <c r="F39" s="33">
        <f>F22+E39</f>
        <v>-257023</v>
      </c>
      <c r="G39" s="33">
        <f>G22+F39</f>
        <v>-266908.5</v>
      </c>
      <c r="H39" s="33">
        <f>H22+G39</f>
        <v>-276794</v>
      </c>
      <c r="I39" s="33">
        <f>I22+H39</f>
        <v>-286679.5</v>
      </c>
      <c r="J39" s="33">
        <f>J22+I39</f>
        <v>-296565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25</v>
      </c>
      <c r="F42" s="5">
        <f>E42+1</f>
        <v>26</v>
      </c>
      <c r="G42" s="5">
        <f>F42+1</f>
        <v>27</v>
      </c>
      <c r="H42" s="5">
        <f>G42+1</f>
        <v>28</v>
      </c>
      <c r="I42" s="5">
        <f>H42+1</f>
        <v>29</v>
      </c>
      <c r="J42" s="5">
        <f>I42+1</f>
        <v>30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4:D54"/>
    <mergeCell ref="H54:J54"/>
    <mergeCell ref="A56:B56"/>
    <mergeCell ref="C56:D56"/>
    <mergeCell ref="H56:J56"/>
    <mergeCell ref="B2:D2"/>
    <mergeCell ref="E2:H2"/>
    <mergeCell ref="B4:C4"/>
    <mergeCell ref="B3:D3"/>
    <mergeCell ref="A55:E55"/>
    <mergeCell ref="A50:F50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0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E22+PR5!J39</f>
        <v>-306450.5</v>
      </c>
      <c r="F39" s="33">
        <f>F22+E39</f>
        <v>-316336</v>
      </c>
      <c r="G39" s="33">
        <f>G22+F39</f>
        <v>-326221.5</v>
      </c>
      <c r="H39" s="33">
        <f>H22+G39</f>
        <v>-336107</v>
      </c>
      <c r="I39" s="33">
        <f>I22+H39</f>
        <v>-345992.5</v>
      </c>
      <c r="J39" s="33">
        <f>J22+I39</f>
        <v>-355878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31</v>
      </c>
      <c r="F42" s="5">
        <f>E42+1</f>
        <v>32</v>
      </c>
      <c r="G42" s="5">
        <f>F42+1</f>
        <v>33</v>
      </c>
      <c r="H42" s="5">
        <f>G42+1</f>
        <v>34</v>
      </c>
      <c r="I42" s="5">
        <f>H42+1</f>
        <v>35</v>
      </c>
      <c r="J42" s="5">
        <f>I42+1</f>
        <v>36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H54:J54"/>
    <mergeCell ref="A55:E55"/>
    <mergeCell ref="A56:B56"/>
    <mergeCell ref="C56:D56"/>
    <mergeCell ref="H56:J56"/>
    <mergeCell ref="B2:D2"/>
    <mergeCell ref="E2:H2"/>
    <mergeCell ref="B4:C4"/>
    <mergeCell ref="B3:D3"/>
    <mergeCell ref="A50:F50"/>
    <mergeCell ref="A54:D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E22+PR6!J39</f>
        <v>-365763.5</v>
      </c>
      <c r="F39" s="33">
        <f>F22+E39</f>
        <v>-375649</v>
      </c>
      <c r="G39" s="33">
        <f>G22+F39</f>
        <v>-385534.5</v>
      </c>
      <c r="H39" s="33">
        <f>H22+G39</f>
        <v>-395420</v>
      </c>
      <c r="I39" s="33">
        <f>I22+H39</f>
        <v>-405305.5</v>
      </c>
      <c r="J39" s="33">
        <f>J22+I39</f>
        <v>-415191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37</v>
      </c>
      <c r="F42" s="5">
        <f>E42+1</f>
        <v>38</v>
      </c>
      <c r="G42" s="5">
        <f>F42+1</f>
        <v>39</v>
      </c>
      <c r="H42" s="5">
        <f>G42+1</f>
        <v>40</v>
      </c>
      <c r="I42" s="5">
        <f>H42+1</f>
        <v>41</v>
      </c>
      <c r="J42" s="5">
        <f>I42+1</f>
        <v>42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4:D54"/>
    <mergeCell ref="H54:J54"/>
    <mergeCell ref="A56:B56"/>
    <mergeCell ref="C56:D56"/>
    <mergeCell ref="H56:J56"/>
    <mergeCell ref="B2:D2"/>
    <mergeCell ref="E2:H2"/>
    <mergeCell ref="B4:C4"/>
    <mergeCell ref="B3:D3"/>
    <mergeCell ref="A55:E55"/>
    <mergeCell ref="A50:F50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E22+PR7!J39</f>
        <v>-425076.5</v>
      </c>
      <c r="F39" s="33">
        <f>F22+E39</f>
        <v>-434962</v>
      </c>
      <c r="G39" s="33">
        <f>G22+F39</f>
        <v>-444847.5</v>
      </c>
      <c r="H39" s="33">
        <f>H22+G39</f>
        <v>-454733</v>
      </c>
      <c r="I39" s="33">
        <f>I22+H39</f>
        <v>-464618.5</v>
      </c>
      <c r="J39" s="33">
        <f>J22+I39</f>
        <v>-474504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43</v>
      </c>
      <c r="F42" s="5">
        <f>E42+1</f>
        <v>44</v>
      </c>
      <c r="G42" s="5">
        <f>F42+1</f>
        <v>45</v>
      </c>
      <c r="H42" s="5">
        <f>G42+1</f>
        <v>46</v>
      </c>
      <c r="I42" s="5">
        <f>H42+1</f>
        <v>47</v>
      </c>
      <c r="J42" s="5">
        <f>I42+1</f>
        <v>48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4:D54"/>
    <mergeCell ref="H54:J54"/>
    <mergeCell ref="A56:B56"/>
    <mergeCell ref="C56:D56"/>
    <mergeCell ref="H56:J56"/>
    <mergeCell ref="B2:D2"/>
    <mergeCell ref="E2:H2"/>
    <mergeCell ref="B4:C4"/>
    <mergeCell ref="B3:D3"/>
    <mergeCell ref="A55:E55"/>
    <mergeCell ref="A50:F50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0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5"/>
      <c r="C2" s="116"/>
      <c r="D2" s="116"/>
      <c r="E2" s="114" t="s">
        <v>28</v>
      </c>
      <c r="F2" s="114"/>
      <c r="G2" s="114"/>
      <c r="H2" s="114"/>
      <c r="I2" s="38"/>
      <c r="J2" s="37"/>
    </row>
    <row r="3" spans="1:10" ht="12.75">
      <c r="A3" s="5" t="s">
        <v>24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18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16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33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34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20</v>
      </c>
      <c r="C23" s="21" t="s">
        <v>19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22</v>
      </c>
      <c r="B39" s="14"/>
      <c r="C39" s="94">
        <f>SUM(C24:C38)</f>
        <v>0</v>
      </c>
      <c r="D39" s="34" t="s">
        <v>29</v>
      </c>
      <c r="E39" s="33">
        <f>E22+PR8!J39</f>
        <v>-484389.5</v>
      </c>
      <c r="F39" s="33">
        <f>F22+E39</f>
        <v>-494275</v>
      </c>
      <c r="G39" s="33">
        <f>G22+F39</f>
        <v>-504160.5</v>
      </c>
      <c r="H39" s="33">
        <f>H22+G39</f>
        <v>-514046</v>
      </c>
      <c r="I39" s="33">
        <f>I22+H39</f>
        <v>-523931.5</v>
      </c>
      <c r="J39" s="33">
        <f>J22+I39</f>
        <v>-533817</v>
      </c>
    </row>
    <row r="40" spans="2:10" ht="12.75">
      <c r="B40" s="15"/>
      <c r="C40" s="33"/>
      <c r="D40" s="34" t="s">
        <v>23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25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26</v>
      </c>
      <c r="B42" s="5"/>
      <c r="C42" s="5"/>
      <c r="D42" s="2"/>
      <c r="E42" s="5">
        <v>49</v>
      </c>
      <c r="F42" s="5">
        <f>E42+1</f>
        <v>50</v>
      </c>
      <c r="G42" s="5">
        <f>F42+1</f>
        <v>51</v>
      </c>
      <c r="H42" s="5">
        <f>G42+1</f>
        <v>52</v>
      </c>
      <c r="I42" s="5">
        <f>H42+1</f>
        <v>53</v>
      </c>
      <c r="J42" s="5">
        <f>I42+1</f>
        <v>54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27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21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36</v>
      </c>
      <c r="B55" s="113"/>
      <c r="C55" s="113"/>
      <c r="D55" s="113"/>
      <c r="E55" s="113"/>
      <c r="G55" s="5"/>
      <c r="H55" s="5" t="s">
        <v>35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4:D54"/>
    <mergeCell ref="H54:J54"/>
    <mergeCell ref="A56:B56"/>
    <mergeCell ref="C56:D56"/>
    <mergeCell ref="H56:J56"/>
    <mergeCell ref="A55:E55"/>
    <mergeCell ref="B2:D2"/>
    <mergeCell ref="E2:H2"/>
    <mergeCell ref="B4:C4"/>
    <mergeCell ref="B3:D3"/>
    <mergeCell ref="A50:F50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Plačková Liběna</cp:lastModifiedBy>
  <cp:lastPrinted>2010-07-29T11:19:23Z</cp:lastPrinted>
  <dcterms:created xsi:type="dcterms:W3CDTF">2010-05-16T06:14:10Z</dcterms:created>
  <dcterms:modified xsi:type="dcterms:W3CDTF">2014-07-31T10:28:32Z</dcterms:modified>
  <cp:category/>
  <cp:version/>
  <cp:contentType/>
  <cp:contentStatus/>
</cp:coreProperties>
</file>